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, mayo y junio 2020\PNT\30\ESTADISTICA 2DO TRIM 2020\Platicas Prev. Delito Comunidades Indigenas\"/>
    </mc:Choice>
  </mc:AlternateContent>
  <bookViews>
    <workbookView xWindow="120" yWindow="795" windowWidth="17490" windowHeight="10950"/>
  </bookViews>
  <sheets>
    <sheet name="Estadística General" sheetId="12" r:id="rId1"/>
  </sheets>
  <definedNames>
    <definedName name="_xlnm.Print_Area" localSheetId="0">'Estadística General'!$A$1:$I$70</definedName>
  </definedNames>
  <calcPr calcId="152511"/>
</workbook>
</file>

<file path=xl/calcChain.xml><?xml version="1.0" encoding="utf-8"?>
<calcChain xmlns="http://schemas.openxmlformats.org/spreadsheetml/2006/main">
  <c r="I3" i="12" l="1"/>
  <c r="I4" i="12"/>
  <c r="I5" i="12"/>
  <c r="I6" i="12" l="1"/>
  <c r="I7" i="12"/>
  <c r="I8" i="12"/>
  <c r="D46" i="12" l="1"/>
  <c r="E46" i="12"/>
  <c r="F46" i="12"/>
  <c r="G46" i="12"/>
  <c r="H46" i="12"/>
  <c r="C46" i="12"/>
  <c r="I45" i="12"/>
  <c r="I44" i="12"/>
  <c r="I43" i="12"/>
  <c r="I35" i="12"/>
  <c r="I42" i="12" l="1"/>
  <c r="I33" i="12"/>
  <c r="I23" i="12" l="1"/>
  <c r="I41" i="12"/>
  <c r="I40" i="12"/>
  <c r="I39" i="12" l="1"/>
  <c r="I38" i="12"/>
  <c r="I34" i="12" l="1"/>
  <c r="I37" i="12"/>
  <c r="I36" i="12"/>
  <c r="I20" i="12" l="1"/>
  <c r="I27" i="12"/>
  <c r="I32" i="12"/>
  <c r="I24" i="12"/>
  <c r="I30" i="12"/>
  <c r="I29" i="12"/>
  <c r="I22" i="12"/>
  <c r="I21" i="12"/>
  <c r="I31" i="12"/>
  <c r="I28" i="12"/>
  <c r="C61" i="12" l="1"/>
  <c r="C62" i="12"/>
  <c r="C60" i="12" l="1"/>
  <c r="I25" i="12" l="1"/>
  <c r="E54" i="12" l="1"/>
  <c r="E55" i="12"/>
  <c r="C56" i="12"/>
  <c r="C66" i="12"/>
  <c r="C67" i="12"/>
  <c r="D67" i="12"/>
  <c r="C68" i="12"/>
  <c r="D68" i="12"/>
  <c r="D9" i="12" l="1"/>
  <c r="D12" i="12" s="1"/>
  <c r="G9" i="12"/>
  <c r="G12" i="12" s="1"/>
  <c r="E9" i="12"/>
  <c r="E12" i="12" s="1"/>
  <c r="H9" i="12"/>
  <c r="H12" i="12" s="1"/>
  <c r="F9" i="12"/>
  <c r="F12" i="12" s="1"/>
  <c r="C9" i="12"/>
  <c r="E68" i="12"/>
  <c r="E67" i="12"/>
  <c r="C69" i="12"/>
  <c r="C63" i="12"/>
  <c r="C12" i="12" l="1"/>
  <c r="G14" i="12" s="1"/>
  <c r="I9" i="12"/>
  <c r="H14" i="12"/>
  <c r="I14" i="12" l="1"/>
  <c r="I26" i="12" l="1"/>
  <c r="I46" i="12" l="1"/>
  <c r="I12" i="12" l="1"/>
  <c r="D62" i="12" l="1"/>
  <c r="E62" i="12" s="1"/>
  <c r="E53" i="12"/>
  <c r="E51" i="12"/>
  <c r="D61" i="12" l="1"/>
  <c r="E61" i="12" s="1"/>
  <c r="D66" i="12"/>
  <c r="E66" i="12" s="1"/>
  <c r="E69" i="12" s="1"/>
  <c r="E52" i="12"/>
  <c r="D69" i="12" l="1"/>
  <c r="D60" i="12" l="1"/>
  <c r="E60" i="12" l="1"/>
  <c r="E63" i="12" s="1"/>
  <c r="D63" i="12"/>
  <c r="E50" i="12"/>
  <c r="E56" i="12" s="1"/>
  <c r="D56" i="12"/>
</calcChain>
</file>

<file path=xl/sharedStrings.xml><?xml version="1.0" encoding="utf-8"?>
<sst xmlns="http://schemas.openxmlformats.org/spreadsheetml/2006/main" count="90" uniqueCount="52">
  <si>
    <t>Niñas</t>
  </si>
  <si>
    <t>Niños</t>
  </si>
  <si>
    <t>Adol. Niñas</t>
  </si>
  <si>
    <t>Mujeres</t>
  </si>
  <si>
    <t>Hombres</t>
  </si>
  <si>
    <t>Total</t>
  </si>
  <si>
    <t>Mayo</t>
  </si>
  <si>
    <t>Junio</t>
  </si>
  <si>
    <t>Temas</t>
  </si>
  <si>
    <t>TOTAL</t>
  </si>
  <si>
    <t>Enero</t>
  </si>
  <si>
    <t>Febrero</t>
  </si>
  <si>
    <t>Marzo</t>
  </si>
  <si>
    <t>Abril</t>
  </si>
  <si>
    <t>Trata de personas</t>
  </si>
  <si>
    <t>Adol. Niños</t>
  </si>
  <si>
    <t>Acceso de las mujeres a la justicia</t>
  </si>
  <si>
    <t>Total General</t>
  </si>
  <si>
    <t>TOTAL GENERAL</t>
  </si>
  <si>
    <t>Coordinación de Asuntos Indígenas</t>
  </si>
  <si>
    <t>Fiscales Itinerantes</t>
  </si>
  <si>
    <t>Subtotal</t>
  </si>
  <si>
    <t>Violencia familiar</t>
  </si>
  <si>
    <t>Violencia en el noviazgo</t>
  </si>
  <si>
    <t>Ley de responsabilidad juvenil</t>
  </si>
  <si>
    <t>Violencia de género</t>
  </si>
  <si>
    <t>No.</t>
  </si>
  <si>
    <t>No a la violencia contra las mujeres</t>
  </si>
  <si>
    <t>Sistema de justicia penal</t>
  </si>
  <si>
    <t>COORDINACIÓN DE ASUNTOS INDÍGENAS 
Y FISCALES ITINERANTES</t>
  </si>
  <si>
    <t>Delito de violación</t>
  </si>
  <si>
    <t>Delito de robo</t>
  </si>
  <si>
    <t>Detención en flagrancia</t>
  </si>
  <si>
    <t>Delito de extorsión</t>
  </si>
  <si>
    <t>Prevención del delito</t>
  </si>
  <si>
    <t>Delito de despojo</t>
  </si>
  <si>
    <t>Ley General de Acceso de las mujeres a una vida libre de violencia</t>
  </si>
  <si>
    <t>Violencia contra las mujeres</t>
  </si>
  <si>
    <t>Delito de amenazas</t>
  </si>
  <si>
    <t>Delito de Abigeato</t>
  </si>
  <si>
    <t>Prevención del Delito en las Comunidades Indígenas 2020 (Acumulado)</t>
  </si>
  <si>
    <t>Plática de Prevención del Delito en las Comunidades Indígenas 2020</t>
  </si>
  <si>
    <t>Plática de Prevención del Delito en las Comunidades Indígenas 2020 (Acumulado por trimestre)</t>
  </si>
  <si>
    <t>Delito de Lesiones</t>
  </si>
  <si>
    <t>Pederastia</t>
  </si>
  <si>
    <t>Embarazo en la adolescencia</t>
  </si>
  <si>
    <t>Preservación de la lengua</t>
  </si>
  <si>
    <t>Acoso sexual a menores</t>
  </si>
  <si>
    <t>Presunción de inocencia</t>
  </si>
  <si>
    <t>Medidas Básicas de Seguridad</t>
  </si>
  <si>
    <t>TOTALES</t>
  </si>
  <si>
    <t>La Procuración de Justicia en los Pueblos y 
Comunidades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</si>
</sst>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1"/>
      <color theme="1"/>
      <name val="Neo Sans Pro"/>
    </font>
    <font>
      <b/>
      <sz val="10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2"/>
  <sheetViews>
    <sheetView tabSelected="1" zoomScaleNormal="100" zoomScaleSheetLayoutView="100" workbookViewId="0">
      <selection activeCell="D68" sqref="D68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8.85546875" style="2" customWidth="1"/>
    <col min="10" max="10" width="18.42578125" style="2" customWidth="1"/>
    <col min="11" max="16384" width="11.42578125" style="2"/>
  </cols>
  <sheetData>
    <row r="1" spans="1:36" ht="37.5" customHeight="1" x14ac:dyDescent="0.2">
      <c r="A1" s="18"/>
      <c r="B1" s="35" t="s">
        <v>40</v>
      </c>
      <c r="C1" s="35"/>
      <c r="D1" s="35"/>
      <c r="E1" s="35"/>
      <c r="F1" s="35"/>
      <c r="G1" s="35"/>
      <c r="H1" s="35"/>
      <c r="I1" s="3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37.5" customHeight="1" x14ac:dyDescent="0.2">
      <c r="A2" s="18"/>
      <c r="B2" s="4" t="s">
        <v>17</v>
      </c>
      <c r="C2" s="4" t="s">
        <v>0</v>
      </c>
      <c r="D2" s="4" t="s">
        <v>1</v>
      </c>
      <c r="E2" s="5" t="s">
        <v>2</v>
      </c>
      <c r="F2" s="5" t="s">
        <v>15</v>
      </c>
      <c r="G2" s="4" t="s">
        <v>3</v>
      </c>
      <c r="H2" s="4" t="s">
        <v>4</v>
      </c>
      <c r="I2" s="4" t="s">
        <v>5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x14ac:dyDescent="0.2">
      <c r="A3" s="18"/>
      <c r="B3" s="7" t="s">
        <v>10</v>
      </c>
      <c r="C3" s="1">
        <v>0</v>
      </c>
      <c r="D3" s="1">
        <v>0</v>
      </c>
      <c r="E3" s="1">
        <v>784</v>
      </c>
      <c r="F3" s="1">
        <v>576</v>
      </c>
      <c r="G3" s="1">
        <v>198</v>
      </c>
      <c r="H3" s="1">
        <v>367</v>
      </c>
      <c r="I3" s="1">
        <f>SUM(C3:H3)</f>
        <v>1925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x14ac:dyDescent="0.2">
      <c r="A4" s="18"/>
      <c r="B4" s="7" t="s">
        <v>11</v>
      </c>
      <c r="C4" s="1">
        <v>0</v>
      </c>
      <c r="D4" s="1">
        <v>0</v>
      </c>
      <c r="E4" s="1">
        <v>482</v>
      </c>
      <c r="F4" s="1">
        <v>568</v>
      </c>
      <c r="G4" s="1">
        <v>1646</v>
      </c>
      <c r="H4" s="1">
        <v>2344</v>
      </c>
      <c r="I4" s="1">
        <f>SUM(C4:H4)</f>
        <v>5040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x14ac:dyDescent="0.2">
      <c r="A5" s="18"/>
      <c r="B5" s="7" t="s">
        <v>12</v>
      </c>
      <c r="C5" s="1">
        <v>80</v>
      </c>
      <c r="D5" s="1">
        <v>98</v>
      </c>
      <c r="E5" s="1">
        <v>376</v>
      </c>
      <c r="F5" s="1">
        <v>379</v>
      </c>
      <c r="G5" s="1">
        <v>727</v>
      </c>
      <c r="H5" s="1">
        <v>390</v>
      </c>
      <c r="I5" s="1">
        <f t="shared" ref="I5:I8" si="0">SUM(C5:H5)</f>
        <v>2050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x14ac:dyDescent="0.2">
      <c r="A6" s="18"/>
      <c r="B6" s="7" t="s">
        <v>13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 t="shared" si="0"/>
        <v>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x14ac:dyDescent="0.2">
      <c r="A7" s="18"/>
      <c r="B7" s="7" t="s"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 t="shared" si="0"/>
        <v>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x14ac:dyDescent="0.2">
      <c r="A8" s="18"/>
      <c r="B8" s="7" t="s">
        <v>7</v>
      </c>
      <c r="C8" s="1">
        <v>0</v>
      </c>
      <c r="D8" s="1">
        <v>0</v>
      </c>
      <c r="E8" s="1">
        <v>0</v>
      </c>
      <c r="F8" s="1">
        <v>0</v>
      </c>
      <c r="G8" s="1">
        <v>11</v>
      </c>
      <c r="H8" s="1">
        <v>11</v>
      </c>
      <c r="I8" s="1">
        <f t="shared" si="0"/>
        <v>22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21.75" customHeight="1" x14ac:dyDescent="0.2">
      <c r="A9" s="18"/>
      <c r="B9" s="6" t="s">
        <v>50</v>
      </c>
      <c r="C9" s="4">
        <f t="shared" ref="C9:H9" si="1">SUM(C3:C8)</f>
        <v>80</v>
      </c>
      <c r="D9" s="4">
        <f t="shared" si="1"/>
        <v>98</v>
      </c>
      <c r="E9" s="4">
        <f t="shared" si="1"/>
        <v>1642</v>
      </c>
      <c r="F9" s="4">
        <f t="shared" si="1"/>
        <v>1523</v>
      </c>
      <c r="G9" s="4">
        <f t="shared" si="1"/>
        <v>2582</v>
      </c>
      <c r="H9" s="4">
        <f t="shared" si="1"/>
        <v>3112</v>
      </c>
      <c r="I9" s="4">
        <f>SUM(C9:H9)</f>
        <v>9037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x14ac:dyDescent="0.2">
      <c r="A10" s="18"/>
      <c r="B10" s="19"/>
      <c r="C10" s="13"/>
      <c r="D10" s="13"/>
      <c r="E10" s="13"/>
      <c r="F10" s="13"/>
      <c r="G10" s="13"/>
      <c r="H10" s="13"/>
      <c r="I10" s="1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26.25" customHeight="1" x14ac:dyDescent="0.2">
      <c r="A11" s="18"/>
      <c r="B11" s="4" t="s">
        <v>18</v>
      </c>
      <c r="C11" s="4" t="s">
        <v>0</v>
      </c>
      <c r="D11" s="4" t="s">
        <v>1</v>
      </c>
      <c r="E11" s="5" t="s">
        <v>2</v>
      </c>
      <c r="F11" s="5" t="s">
        <v>15</v>
      </c>
      <c r="G11" s="4" t="s">
        <v>3</v>
      </c>
      <c r="H11" s="4" t="s">
        <v>4</v>
      </c>
      <c r="I11" s="4" t="s">
        <v>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25.5" customHeight="1" x14ac:dyDescent="0.2">
      <c r="A12" s="18"/>
      <c r="B12" s="12"/>
      <c r="C12" s="3">
        <f t="shared" ref="C12:I12" si="2">SUM(C9)</f>
        <v>80</v>
      </c>
      <c r="D12" s="3">
        <f t="shared" si="2"/>
        <v>98</v>
      </c>
      <c r="E12" s="3">
        <f t="shared" si="2"/>
        <v>1642</v>
      </c>
      <c r="F12" s="3">
        <f t="shared" si="2"/>
        <v>1523</v>
      </c>
      <c r="G12" s="3">
        <f t="shared" si="2"/>
        <v>2582</v>
      </c>
      <c r="H12" s="3">
        <f t="shared" si="2"/>
        <v>3112</v>
      </c>
      <c r="I12" s="3">
        <f t="shared" si="2"/>
        <v>9037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3.25" customHeight="1" x14ac:dyDescent="0.2">
      <c r="A13" s="18"/>
      <c r="B13" s="12"/>
      <c r="C13" s="13"/>
      <c r="D13" s="13"/>
      <c r="E13" s="13"/>
      <c r="F13" s="13"/>
      <c r="G13" s="4" t="s">
        <v>3</v>
      </c>
      <c r="H13" s="4" t="s">
        <v>4</v>
      </c>
      <c r="I13" s="4" t="s">
        <v>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5.5" customHeight="1" x14ac:dyDescent="0.2">
      <c r="A14" s="18"/>
      <c r="B14" s="12"/>
      <c r="C14" s="13"/>
      <c r="D14" s="13"/>
      <c r="E14" s="13"/>
      <c r="F14" s="13"/>
      <c r="G14" s="3">
        <f>SUM(C12,E12,G12)</f>
        <v>4304</v>
      </c>
      <c r="H14" s="3">
        <f>SUM(D12,F12,H12)</f>
        <v>4733</v>
      </c>
      <c r="I14" s="3">
        <f>SUM(G14:H14)</f>
        <v>9037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x14ac:dyDescent="0.2">
      <c r="A15" s="16"/>
      <c r="B15" s="16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x14ac:dyDescent="0.2">
      <c r="A16" s="16"/>
      <c r="B16" s="16"/>
      <c r="C16" s="17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45.75" customHeight="1" x14ac:dyDescent="0.2">
      <c r="A18" s="33" t="s">
        <v>29</v>
      </c>
      <c r="B18" s="34"/>
      <c r="C18" s="34"/>
      <c r="D18" s="34"/>
      <c r="E18" s="34"/>
      <c r="F18" s="34"/>
      <c r="G18" s="34"/>
      <c r="H18" s="34"/>
      <c r="I18" s="3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ht="15" customHeight="1" x14ac:dyDescent="0.2">
      <c r="A19" s="4" t="s">
        <v>26</v>
      </c>
      <c r="B19" s="6" t="s">
        <v>8</v>
      </c>
      <c r="C19" s="4" t="s">
        <v>10</v>
      </c>
      <c r="D19" s="4" t="s">
        <v>11</v>
      </c>
      <c r="E19" s="4" t="s">
        <v>12</v>
      </c>
      <c r="F19" s="4" t="s">
        <v>13</v>
      </c>
      <c r="G19" s="4" t="s">
        <v>6</v>
      </c>
      <c r="H19" s="4" t="s">
        <v>7</v>
      </c>
      <c r="I19" s="4" t="s">
        <v>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ht="21" customHeight="1" x14ac:dyDescent="0.2">
      <c r="A20" s="9">
        <v>1</v>
      </c>
      <c r="B20" s="10" t="s">
        <v>14</v>
      </c>
      <c r="C20" s="9">
        <v>3</v>
      </c>
      <c r="D20" s="9">
        <v>1</v>
      </c>
      <c r="E20" s="9">
        <v>4</v>
      </c>
      <c r="F20" s="9"/>
      <c r="G20" s="9"/>
      <c r="H20" s="9"/>
      <c r="I20" s="9">
        <f t="shared" ref="I20:I45" si="3">SUM(C20:H20)</f>
        <v>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ht="20.25" customHeight="1" x14ac:dyDescent="0.2">
      <c r="A21" s="9">
        <v>2</v>
      </c>
      <c r="B21" s="11" t="s">
        <v>25</v>
      </c>
      <c r="C21" s="9">
        <v>5</v>
      </c>
      <c r="D21" s="9">
        <v>12</v>
      </c>
      <c r="E21" s="9">
        <v>1</v>
      </c>
      <c r="F21" s="9"/>
      <c r="G21" s="9"/>
      <c r="H21" s="9"/>
      <c r="I21" s="9">
        <f t="shared" si="3"/>
        <v>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20.25" customHeight="1" x14ac:dyDescent="0.2">
      <c r="A22" s="9">
        <v>3</v>
      </c>
      <c r="B22" s="10" t="s">
        <v>27</v>
      </c>
      <c r="C22" s="9"/>
      <c r="D22" s="9">
        <v>7</v>
      </c>
      <c r="E22" s="9">
        <v>5</v>
      </c>
      <c r="F22" s="9"/>
      <c r="G22" s="9"/>
      <c r="H22" s="9"/>
      <c r="I22" s="9">
        <f t="shared" si="3"/>
        <v>12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35.25" customHeight="1" x14ac:dyDescent="0.2">
      <c r="A23" s="9">
        <v>4</v>
      </c>
      <c r="B23" s="20" t="s">
        <v>51</v>
      </c>
      <c r="C23" s="9"/>
      <c r="D23" s="9"/>
      <c r="E23" s="9">
        <v>1</v>
      </c>
      <c r="F23" s="9"/>
      <c r="G23" s="9"/>
      <c r="H23" s="9"/>
      <c r="I23" s="9">
        <f t="shared" si="3"/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24.75" customHeight="1" x14ac:dyDescent="0.2">
      <c r="A24" s="9">
        <v>5</v>
      </c>
      <c r="B24" s="11" t="s">
        <v>33</v>
      </c>
      <c r="C24" s="9">
        <v>3</v>
      </c>
      <c r="D24" s="9">
        <v>2</v>
      </c>
      <c r="E24" s="9">
        <v>2</v>
      </c>
      <c r="F24" s="9"/>
      <c r="G24" s="9"/>
      <c r="H24" s="9"/>
      <c r="I24" s="9">
        <f t="shared" si="3"/>
        <v>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21.75" customHeight="1" x14ac:dyDescent="0.2">
      <c r="A25" s="9">
        <v>6</v>
      </c>
      <c r="B25" s="11" t="s">
        <v>28</v>
      </c>
      <c r="C25" s="9">
        <v>6</v>
      </c>
      <c r="D25" s="9">
        <v>12</v>
      </c>
      <c r="E25" s="9">
        <v>1</v>
      </c>
      <c r="F25" s="9"/>
      <c r="G25" s="9"/>
      <c r="H25" s="9"/>
      <c r="I25" s="9">
        <f t="shared" si="3"/>
        <v>19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8" customHeight="1" x14ac:dyDescent="0.2">
      <c r="A26" s="9">
        <v>7</v>
      </c>
      <c r="B26" s="11" t="s">
        <v>24</v>
      </c>
      <c r="C26" s="9">
        <v>4</v>
      </c>
      <c r="D26" s="9">
        <v>3</v>
      </c>
      <c r="E26" s="9"/>
      <c r="F26" s="9"/>
      <c r="G26" s="9"/>
      <c r="H26" s="9"/>
      <c r="I26" s="9">
        <f t="shared" si="3"/>
        <v>7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20.25" customHeight="1" x14ac:dyDescent="0.2">
      <c r="A27" s="9">
        <v>8</v>
      </c>
      <c r="B27" s="11" t="s">
        <v>30</v>
      </c>
      <c r="C27" s="9">
        <v>3</v>
      </c>
      <c r="D27" s="9">
        <v>10</v>
      </c>
      <c r="E27" s="9"/>
      <c r="F27" s="9"/>
      <c r="G27" s="9"/>
      <c r="H27" s="9"/>
      <c r="I27" s="9">
        <f t="shared" si="3"/>
        <v>13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22.5" customHeight="1" x14ac:dyDescent="0.2">
      <c r="A28" s="9">
        <v>9</v>
      </c>
      <c r="B28" s="11" t="s">
        <v>22</v>
      </c>
      <c r="C28" s="9">
        <v>4</v>
      </c>
      <c r="D28" s="9">
        <v>11</v>
      </c>
      <c r="E28" s="9">
        <v>3</v>
      </c>
      <c r="F28" s="9"/>
      <c r="G28" s="9"/>
      <c r="H28" s="9">
        <v>1</v>
      </c>
      <c r="I28" s="9">
        <f t="shared" si="3"/>
        <v>19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21.75" customHeight="1" x14ac:dyDescent="0.2">
      <c r="A29" s="9">
        <v>10</v>
      </c>
      <c r="B29" s="11" t="s">
        <v>49</v>
      </c>
      <c r="C29" s="9"/>
      <c r="D29" s="9"/>
      <c r="E29" s="9">
        <v>3</v>
      </c>
      <c r="F29" s="9"/>
      <c r="G29" s="9"/>
      <c r="H29" s="9"/>
      <c r="I29" s="9">
        <f t="shared" si="3"/>
        <v>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21.75" customHeight="1" x14ac:dyDescent="0.2">
      <c r="A30" s="9">
        <v>11</v>
      </c>
      <c r="B30" s="11" t="s">
        <v>48</v>
      </c>
      <c r="C30" s="9"/>
      <c r="D30" s="9">
        <v>1</v>
      </c>
      <c r="E30" s="9"/>
      <c r="F30" s="9"/>
      <c r="G30" s="9"/>
      <c r="H30" s="9"/>
      <c r="I30" s="9">
        <f t="shared" si="3"/>
        <v>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21.75" customHeight="1" x14ac:dyDescent="0.2">
      <c r="A31" s="9">
        <v>13</v>
      </c>
      <c r="B31" s="11" t="s">
        <v>16</v>
      </c>
      <c r="C31" s="9"/>
      <c r="D31" s="9">
        <v>1</v>
      </c>
      <c r="E31" s="9"/>
      <c r="F31" s="9"/>
      <c r="G31" s="9"/>
      <c r="H31" s="9"/>
      <c r="I31" s="9">
        <f t="shared" si="3"/>
        <v>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ht="24.75" customHeight="1" x14ac:dyDescent="0.2">
      <c r="A32" s="9">
        <v>14</v>
      </c>
      <c r="B32" s="11" t="s">
        <v>31</v>
      </c>
      <c r="C32" s="9">
        <v>4</v>
      </c>
      <c r="D32" s="9">
        <v>10</v>
      </c>
      <c r="E32" s="9">
        <v>2</v>
      </c>
      <c r="F32" s="9"/>
      <c r="G32" s="9"/>
      <c r="H32" s="9"/>
      <c r="I32" s="9">
        <f t="shared" si="3"/>
        <v>16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24" customHeight="1" x14ac:dyDescent="0.2">
      <c r="A33" s="9">
        <v>16</v>
      </c>
      <c r="B33" s="10" t="s">
        <v>34</v>
      </c>
      <c r="C33" s="9"/>
      <c r="D33" s="9"/>
      <c r="E33" s="9"/>
      <c r="F33" s="9"/>
      <c r="G33" s="9"/>
      <c r="H33" s="9">
        <v>1</v>
      </c>
      <c r="I33" s="9">
        <f t="shared" si="3"/>
        <v>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21.75" customHeight="1" x14ac:dyDescent="0.2">
      <c r="A34" s="9">
        <v>18</v>
      </c>
      <c r="B34" s="10" t="s">
        <v>23</v>
      </c>
      <c r="C34" s="9"/>
      <c r="D34" s="9">
        <v>5</v>
      </c>
      <c r="E34" s="9"/>
      <c r="F34" s="9"/>
      <c r="G34" s="9"/>
      <c r="H34" s="9"/>
      <c r="I34" s="9">
        <f t="shared" si="3"/>
        <v>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8.75" customHeight="1" x14ac:dyDescent="0.2">
      <c r="A35" s="9">
        <v>30</v>
      </c>
      <c r="B35" s="10" t="s">
        <v>38</v>
      </c>
      <c r="C35" s="9">
        <v>4</v>
      </c>
      <c r="D35" s="9">
        <v>2</v>
      </c>
      <c r="E35" s="9">
        <v>2</v>
      </c>
      <c r="F35" s="9"/>
      <c r="G35" s="9"/>
      <c r="H35" s="9"/>
      <c r="I35" s="9">
        <f t="shared" si="3"/>
        <v>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21" customHeight="1" x14ac:dyDescent="0.2">
      <c r="A36" s="9">
        <v>36</v>
      </c>
      <c r="B36" s="10" t="s">
        <v>45</v>
      </c>
      <c r="C36" s="9"/>
      <c r="D36" s="9">
        <v>3</v>
      </c>
      <c r="E36" s="9"/>
      <c r="F36" s="9"/>
      <c r="G36" s="9"/>
      <c r="H36" s="9"/>
      <c r="I36" s="9">
        <f t="shared" si="3"/>
        <v>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25.5" customHeight="1" x14ac:dyDescent="0.2">
      <c r="A37" s="9">
        <v>37</v>
      </c>
      <c r="B37" s="10" t="s">
        <v>46</v>
      </c>
      <c r="C37" s="9"/>
      <c r="D37" s="9">
        <v>3</v>
      </c>
      <c r="E37" s="9"/>
      <c r="F37" s="9"/>
      <c r="G37" s="9"/>
      <c r="H37" s="9"/>
      <c r="I37" s="9">
        <f t="shared" si="3"/>
        <v>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21.75" customHeight="1" x14ac:dyDescent="0.2">
      <c r="A38" s="9">
        <v>38</v>
      </c>
      <c r="B38" s="10" t="s">
        <v>43</v>
      </c>
      <c r="C38" s="9"/>
      <c r="D38" s="9">
        <v>10</v>
      </c>
      <c r="E38" s="9">
        <v>2</v>
      </c>
      <c r="F38" s="9"/>
      <c r="G38" s="9"/>
      <c r="H38" s="9"/>
      <c r="I38" s="9">
        <f t="shared" si="3"/>
        <v>12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21" customHeight="1" x14ac:dyDescent="0.2">
      <c r="A39" s="9">
        <v>40</v>
      </c>
      <c r="B39" s="10" t="s">
        <v>44</v>
      </c>
      <c r="C39" s="9"/>
      <c r="D39" s="9">
        <v>1</v>
      </c>
      <c r="E39" s="9"/>
      <c r="F39" s="9"/>
      <c r="G39" s="9"/>
      <c r="H39" s="9"/>
      <c r="I39" s="9">
        <f t="shared" si="3"/>
        <v>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23.25" customHeight="1" x14ac:dyDescent="0.2">
      <c r="A40" s="9">
        <v>42</v>
      </c>
      <c r="B40" s="10" t="s">
        <v>47</v>
      </c>
      <c r="C40" s="9"/>
      <c r="D40" s="9">
        <v>1</v>
      </c>
      <c r="E40" s="9"/>
      <c r="F40" s="9"/>
      <c r="G40" s="9"/>
      <c r="H40" s="9"/>
      <c r="I40" s="9">
        <f t="shared" si="3"/>
        <v>1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22.5" customHeight="1" x14ac:dyDescent="0.2">
      <c r="A41" s="9">
        <v>43</v>
      </c>
      <c r="B41" s="10" t="s">
        <v>32</v>
      </c>
      <c r="C41" s="9"/>
      <c r="D41" s="9">
        <v>8</v>
      </c>
      <c r="E41" s="9"/>
      <c r="F41" s="9"/>
      <c r="G41" s="9"/>
      <c r="H41" s="9"/>
      <c r="I41" s="9">
        <f t="shared" si="3"/>
        <v>8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21.75" customHeight="1" x14ac:dyDescent="0.2">
      <c r="A42" s="9">
        <v>44</v>
      </c>
      <c r="B42" s="10" t="s">
        <v>35</v>
      </c>
      <c r="C42" s="9"/>
      <c r="D42" s="9">
        <v>3</v>
      </c>
      <c r="E42" s="9"/>
      <c r="F42" s="9"/>
      <c r="G42" s="9"/>
      <c r="H42" s="9"/>
      <c r="I42" s="9">
        <f t="shared" si="3"/>
        <v>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28.5" x14ac:dyDescent="0.2">
      <c r="A43" s="9">
        <v>46</v>
      </c>
      <c r="B43" s="11" t="s">
        <v>36</v>
      </c>
      <c r="C43" s="9"/>
      <c r="D43" s="9">
        <v>1</v>
      </c>
      <c r="E43" s="9"/>
      <c r="F43" s="9"/>
      <c r="G43" s="9"/>
      <c r="H43" s="9"/>
      <c r="I43" s="9">
        <f t="shared" si="3"/>
        <v>1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24" customHeight="1" x14ac:dyDescent="0.2">
      <c r="A44" s="9">
        <v>47</v>
      </c>
      <c r="B44" s="11" t="s">
        <v>39</v>
      </c>
      <c r="C44" s="9"/>
      <c r="D44" s="9">
        <v>8</v>
      </c>
      <c r="E44" s="9"/>
      <c r="F44" s="9"/>
      <c r="G44" s="9"/>
      <c r="H44" s="9"/>
      <c r="I44" s="9">
        <f t="shared" si="3"/>
        <v>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26.25" customHeight="1" x14ac:dyDescent="0.2">
      <c r="A45" s="22">
        <v>48</v>
      </c>
      <c r="B45" s="11" t="s">
        <v>37</v>
      </c>
      <c r="C45" s="9">
        <v>4</v>
      </c>
      <c r="D45" s="9"/>
      <c r="E45" s="9"/>
      <c r="F45" s="9"/>
      <c r="G45" s="9"/>
      <c r="H45" s="9"/>
      <c r="I45" s="9">
        <f t="shared" si="3"/>
        <v>4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24" customHeight="1" x14ac:dyDescent="0.2">
      <c r="A46" s="8"/>
      <c r="B46" s="21" t="s">
        <v>9</v>
      </c>
      <c r="C46" s="4">
        <f t="shared" ref="C46:I46" si="4">SUM(C20:C45)</f>
        <v>40</v>
      </c>
      <c r="D46" s="4">
        <f t="shared" si="4"/>
        <v>115</v>
      </c>
      <c r="E46" s="4">
        <f t="shared" si="4"/>
        <v>26</v>
      </c>
      <c r="F46" s="4">
        <f t="shared" si="4"/>
        <v>0</v>
      </c>
      <c r="G46" s="4">
        <f t="shared" si="4"/>
        <v>0</v>
      </c>
      <c r="H46" s="4">
        <f t="shared" si="4"/>
        <v>2</v>
      </c>
      <c r="I46" s="4">
        <f t="shared" si="4"/>
        <v>183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36" customHeight="1" x14ac:dyDescent="0.2">
      <c r="A47" s="12"/>
      <c r="B47" s="15"/>
      <c r="C47" s="13"/>
      <c r="D47" s="13"/>
      <c r="E47" s="13"/>
      <c r="F47" s="13"/>
      <c r="G47" s="13"/>
      <c r="H47" s="13"/>
      <c r="I47" s="1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34.5" customHeight="1" x14ac:dyDescent="0.2">
      <c r="A48" s="18"/>
      <c r="B48" s="37" t="s">
        <v>41</v>
      </c>
      <c r="C48" s="37"/>
      <c r="D48" s="37"/>
      <c r="E48" s="37"/>
      <c r="F48" s="16"/>
      <c r="G48" s="16"/>
      <c r="H48" s="16"/>
      <c r="I48" s="16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38.25" x14ac:dyDescent="0.2">
      <c r="A49" s="18"/>
      <c r="B49" s="14"/>
      <c r="C49" s="24" t="s">
        <v>19</v>
      </c>
      <c r="D49" s="24" t="s">
        <v>20</v>
      </c>
      <c r="E49" s="25" t="s">
        <v>5</v>
      </c>
      <c r="F49" s="16"/>
      <c r="G49" s="16"/>
      <c r="H49" s="16"/>
      <c r="I49" s="1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5" customHeight="1" x14ac:dyDescent="0.2">
      <c r="A50" s="18"/>
      <c r="B50" s="7" t="s">
        <v>10</v>
      </c>
      <c r="C50" s="1">
        <v>0</v>
      </c>
      <c r="D50" s="1">
        <v>40</v>
      </c>
      <c r="E50" s="3">
        <f t="shared" ref="E50:E55" si="5">SUM(C50:D50)</f>
        <v>40</v>
      </c>
      <c r="F50" s="16"/>
      <c r="G50" s="16"/>
      <c r="H50" s="16"/>
      <c r="I50" s="16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15" customHeight="1" x14ac:dyDescent="0.2">
      <c r="A51" s="18"/>
      <c r="B51" s="7" t="s">
        <v>11</v>
      </c>
      <c r="C51" s="1">
        <v>0</v>
      </c>
      <c r="D51" s="1">
        <v>115</v>
      </c>
      <c r="E51" s="3">
        <f t="shared" si="5"/>
        <v>115</v>
      </c>
      <c r="F51" s="16"/>
      <c r="G51" s="16"/>
      <c r="H51" s="16"/>
      <c r="I51" s="16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5" customHeight="1" x14ac:dyDescent="0.2">
      <c r="A52" s="18"/>
      <c r="B52" s="7" t="s">
        <v>12</v>
      </c>
      <c r="C52" s="1">
        <v>4</v>
      </c>
      <c r="D52" s="1">
        <v>22</v>
      </c>
      <c r="E52" s="3">
        <f t="shared" si="5"/>
        <v>26</v>
      </c>
      <c r="F52" s="16"/>
      <c r="G52" s="16"/>
      <c r="H52" s="16"/>
      <c r="I52" s="1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15" customHeight="1" x14ac:dyDescent="0.2">
      <c r="A53" s="18"/>
      <c r="B53" s="7" t="s">
        <v>13</v>
      </c>
      <c r="C53" s="1">
        <v>0</v>
      </c>
      <c r="D53" s="1">
        <v>0</v>
      </c>
      <c r="E53" s="3">
        <f t="shared" si="5"/>
        <v>0</v>
      </c>
      <c r="F53" s="16"/>
      <c r="G53" s="16"/>
      <c r="H53" s="16"/>
      <c r="I53" s="16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15" customHeight="1" x14ac:dyDescent="0.2">
      <c r="A54" s="18"/>
      <c r="B54" s="7" t="s">
        <v>6</v>
      </c>
      <c r="C54" s="1">
        <v>0</v>
      </c>
      <c r="D54" s="1">
        <v>0</v>
      </c>
      <c r="E54" s="3">
        <f t="shared" si="5"/>
        <v>0</v>
      </c>
      <c r="F54" s="16"/>
      <c r="G54" s="16"/>
      <c r="H54" s="16"/>
      <c r="I54" s="16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15" customHeight="1" x14ac:dyDescent="0.2">
      <c r="A55" s="18"/>
      <c r="B55" s="7" t="s">
        <v>7</v>
      </c>
      <c r="C55" s="1">
        <v>0</v>
      </c>
      <c r="D55" s="1">
        <v>2</v>
      </c>
      <c r="E55" s="3">
        <f t="shared" si="5"/>
        <v>2</v>
      </c>
      <c r="F55" s="16"/>
      <c r="G55" s="16"/>
      <c r="H55" s="16"/>
      <c r="I55" s="1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22.5" customHeight="1" x14ac:dyDescent="0.2">
      <c r="A56" s="18"/>
      <c r="B56" s="28" t="s">
        <v>50</v>
      </c>
      <c r="C56" s="14">
        <f>SUM(C50:C55)</f>
        <v>4</v>
      </c>
      <c r="D56" s="14">
        <f>SUM(D50:D55)</f>
        <v>179</v>
      </c>
      <c r="E56" s="14">
        <f>SUM(E50:E55)</f>
        <v>183</v>
      </c>
      <c r="F56" s="16"/>
      <c r="G56" s="16"/>
      <c r="H56" s="16"/>
      <c r="I56" s="1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31.5" customHeight="1" x14ac:dyDescent="0.2">
      <c r="A57" s="18"/>
      <c r="B57" s="30"/>
      <c r="C57" s="31"/>
      <c r="D57" s="31"/>
      <c r="E57" s="32"/>
      <c r="F57" s="16"/>
      <c r="G57" s="16"/>
      <c r="H57" s="16"/>
      <c r="I57" s="1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33" customHeight="1" x14ac:dyDescent="0.2">
      <c r="A58" s="18"/>
      <c r="B58" s="37" t="s">
        <v>42</v>
      </c>
      <c r="C58" s="37"/>
      <c r="D58" s="37"/>
      <c r="E58" s="37"/>
      <c r="F58" s="16"/>
      <c r="G58" s="16"/>
      <c r="H58" s="16"/>
      <c r="I58" s="1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38.25" x14ac:dyDescent="0.2">
      <c r="A59" s="18"/>
      <c r="B59" s="3"/>
      <c r="C59" s="26" t="s">
        <v>19</v>
      </c>
      <c r="D59" s="26" t="s">
        <v>20</v>
      </c>
      <c r="E59" s="27" t="s">
        <v>5</v>
      </c>
      <c r="F59" s="16"/>
      <c r="G59" s="16"/>
      <c r="H59" s="16"/>
      <c r="I59" s="1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x14ac:dyDescent="0.2">
      <c r="A60" s="18"/>
      <c r="B60" s="7" t="s">
        <v>10</v>
      </c>
      <c r="C60" s="1">
        <f>SUM(C50)</f>
        <v>0</v>
      </c>
      <c r="D60" s="1">
        <f>SUM(D50)</f>
        <v>40</v>
      </c>
      <c r="E60" s="3">
        <f>SUM(C60:D60)</f>
        <v>40</v>
      </c>
      <c r="F60" s="16"/>
      <c r="G60" s="16"/>
      <c r="H60" s="16"/>
      <c r="I60" s="16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x14ac:dyDescent="0.2">
      <c r="A61" s="18"/>
      <c r="B61" s="7" t="s">
        <v>11</v>
      </c>
      <c r="C61" s="1">
        <f t="shared" ref="C61:D62" si="6">SUM(C51)</f>
        <v>0</v>
      </c>
      <c r="D61" s="1">
        <f t="shared" si="6"/>
        <v>115</v>
      </c>
      <c r="E61" s="3">
        <f>SUM(C61:D61)</f>
        <v>115</v>
      </c>
      <c r="F61" s="16"/>
      <c r="G61" s="16"/>
      <c r="H61" s="16"/>
      <c r="I61" s="1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x14ac:dyDescent="0.2">
      <c r="A62" s="18"/>
      <c r="B62" s="7" t="s">
        <v>12</v>
      </c>
      <c r="C62" s="1">
        <f t="shared" si="6"/>
        <v>4</v>
      </c>
      <c r="D62" s="1">
        <f t="shared" si="6"/>
        <v>22</v>
      </c>
      <c r="E62" s="3">
        <f>SUM(C62:D62)</f>
        <v>26</v>
      </c>
      <c r="F62" s="16"/>
      <c r="G62" s="16"/>
      <c r="H62" s="16"/>
      <c r="I62" s="1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x14ac:dyDescent="0.2">
      <c r="A63" s="18"/>
      <c r="B63" s="28" t="s">
        <v>21</v>
      </c>
      <c r="C63" s="14">
        <f>SUM(C60:C62)</f>
        <v>4</v>
      </c>
      <c r="D63" s="14">
        <f>SUM(D60:D62)</f>
        <v>177</v>
      </c>
      <c r="E63" s="14">
        <f>SUM(E60:E62)</f>
        <v>181</v>
      </c>
      <c r="F63" s="16"/>
      <c r="G63" s="16"/>
      <c r="H63" s="16"/>
      <c r="I63" s="1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x14ac:dyDescent="0.2">
      <c r="A64" s="18"/>
      <c r="B64" s="36"/>
      <c r="C64" s="36"/>
      <c r="D64" s="36"/>
      <c r="E64" s="36"/>
      <c r="F64" s="16"/>
      <c r="G64" s="16"/>
      <c r="H64" s="16"/>
      <c r="I64" s="1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38.25" x14ac:dyDescent="0.2">
      <c r="A65" s="18"/>
      <c r="B65" s="3"/>
      <c r="C65" s="26" t="s">
        <v>19</v>
      </c>
      <c r="D65" s="26" t="s">
        <v>20</v>
      </c>
      <c r="E65" s="27" t="s">
        <v>5</v>
      </c>
      <c r="F65" s="16"/>
      <c r="G65" s="16"/>
      <c r="H65" s="16"/>
      <c r="I65" s="1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x14ac:dyDescent="0.2">
      <c r="A66" s="18"/>
      <c r="B66" s="7" t="s">
        <v>13</v>
      </c>
      <c r="C66" s="1">
        <f t="shared" ref="C66:D68" si="7">SUM(C53)</f>
        <v>0</v>
      </c>
      <c r="D66" s="1">
        <f t="shared" si="7"/>
        <v>0</v>
      </c>
      <c r="E66" s="3">
        <f>SUM(C66:D66)</f>
        <v>0</v>
      </c>
      <c r="F66" s="16"/>
      <c r="G66" s="16"/>
      <c r="H66" s="16"/>
      <c r="I66" s="16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x14ac:dyDescent="0.2">
      <c r="A67" s="18"/>
      <c r="B67" s="7" t="s">
        <v>6</v>
      </c>
      <c r="C67" s="1">
        <f t="shared" si="7"/>
        <v>0</v>
      </c>
      <c r="D67" s="1">
        <f t="shared" si="7"/>
        <v>0</v>
      </c>
      <c r="E67" s="3">
        <f>SUM(C67:D67)</f>
        <v>0</v>
      </c>
      <c r="F67" s="16"/>
      <c r="G67" s="16"/>
      <c r="H67" s="16"/>
      <c r="I67" s="16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x14ac:dyDescent="0.2">
      <c r="A68" s="18"/>
      <c r="B68" s="7" t="s">
        <v>7</v>
      </c>
      <c r="C68" s="1">
        <f t="shared" si="7"/>
        <v>0</v>
      </c>
      <c r="D68" s="1">
        <f t="shared" si="7"/>
        <v>2</v>
      </c>
      <c r="E68" s="3">
        <f>SUM(C68:D68)</f>
        <v>2</v>
      </c>
      <c r="F68" s="16"/>
      <c r="G68" s="16"/>
      <c r="H68" s="16"/>
      <c r="I68" s="16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x14ac:dyDescent="0.2">
      <c r="A69" s="18"/>
      <c r="B69" s="28" t="s">
        <v>21</v>
      </c>
      <c r="C69" s="14">
        <f>SUM(C66:C68)</f>
        <v>0</v>
      </c>
      <c r="D69" s="14">
        <f>SUM(D66:D68)</f>
        <v>2</v>
      </c>
      <c r="E69" s="23">
        <f>SUM(E66:E68)</f>
        <v>2</v>
      </c>
      <c r="F69" s="16"/>
      <c r="G69" s="16"/>
      <c r="H69" s="16"/>
      <c r="I69" s="16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x14ac:dyDescent="0.2">
      <c r="A70" s="16"/>
      <c r="B70" s="29"/>
      <c r="C70" s="29"/>
      <c r="D70" s="29"/>
      <c r="E70" s="29"/>
      <c r="F70" s="16"/>
      <c r="G70" s="16"/>
      <c r="H70" s="16"/>
      <c r="I70" s="16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36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36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36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36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36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36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36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36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</sheetData>
  <sortState ref="A56:O61">
    <sortCondition descending="1" ref="F56"/>
  </sortState>
  <mergeCells count="7">
    <mergeCell ref="B70:E70"/>
    <mergeCell ref="B57:E57"/>
    <mergeCell ref="A18:I18"/>
    <mergeCell ref="B1:I1"/>
    <mergeCell ref="B64:E64"/>
    <mergeCell ref="B58:E58"/>
    <mergeCell ref="B48:E48"/>
  </mergeCells>
  <printOptions horizontalCentered="1"/>
  <pageMargins left="0.70866141732283472" right="0.70866141732283472" top="1.5354330708661419" bottom="0.74803149606299213" header="0.31496062992125984" footer="0.31496062992125984"/>
  <pageSetup scale="54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2" manualBreakCount="2">
    <brk id="17" max="8" man="1"/>
    <brk id="47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2020-03-30T18:10:04Z</cp:lastPrinted>
  <dcterms:created xsi:type="dcterms:W3CDTF">2014-11-17T21:39:33Z</dcterms:created>
  <dcterms:modified xsi:type="dcterms:W3CDTF">2020-07-16T17:28:16Z</dcterms:modified>
</cp:coreProperties>
</file>